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d.shalimov\Desktop\"/>
    </mc:Choice>
  </mc:AlternateContent>
  <bookViews>
    <workbookView xWindow="0" yWindow="0" windowWidth="28800" windowHeight="11430" activeTab="1"/>
  </bookViews>
  <sheets>
    <sheet name="Ваня" sheetId="1" r:id="rId1"/>
    <sheet name="Тимош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30" i="2" l="1"/>
  <c r="D8" i="1" l="1"/>
  <c r="D107" i="1"/>
  <c r="D7" i="2" s="1"/>
  <c r="D105" i="1"/>
  <c r="D35" i="2" l="1"/>
  <c r="D38" i="2" s="1"/>
</calcChain>
</file>

<file path=xl/sharedStrings.xml><?xml version="1.0" encoding="utf-8"?>
<sst xmlns="http://schemas.openxmlformats.org/spreadsheetml/2006/main" count="19" uniqueCount="11">
  <si>
    <t>Проект</t>
  </si>
  <si>
    <t>Помощь Ване</t>
  </si>
  <si>
    <t>Начальное сальдо</t>
  </si>
  <si>
    <t>Поступления, всего</t>
  </si>
  <si>
    <t>Дата</t>
  </si>
  <si>
    <t>Сумма</t>
  </si>
  <si>
    <t>Назначение</t>
  </si>
  <si>
    <t>слуховой аппарат Phonak Sky V90 SP (2 шт.)</t>
  </si>
  <si>
    <t>Расход, всего</t>
  </si>
  <si>
    <t>Конечное сальдо</t>
  </si>
  <si>
    <t>Помощь Тимоше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</si>
</sst>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14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4" fontId="2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4" fontId="1" fillId="0" borderId="9" xfId="0" applyNumberFormat="1" applyFont="1" applyBorder="1"/>
    <xf numFmtId="0" fontId="1" fillId="0" borderId="0" xfId="0" applyFont="1" applyAlignment="1">
      <alignment horizontal="right" vertical="center"/>
    </xf>
    <xf numFmtId="14" fontId="1" fillId="0" borderId="4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7"/>
  <sheetViews>
    <sheetView topLeftCell="A88" zoomScale="85" zoomScaleNormal="85" workbookViewId="0">
      <selection activeCell="D107" sqref="D107"/>
    </sheetView>
  </sheetViews>
  <sheetFormatPr defaultRowHeight="15" x14ac:dyDescent="0.25"/>
  <cols>
    <col min="1" max="1" width="9.140625" style="1"/>
    <col min="2" max="2" width="19" style="1" bestFit="1" customWidth="1"/>
    <col min="3" max="3" width="10.28515625" style="1" bestFit="1" customWidth="1"/>
    <col min="4" max="4" width="11.28515625" style="2" bestFit="1" customWidth="1"/>
    <col min="5" max="5" width="42.140625" style="1" bestFit="1" customWidth="1"/>
    <col min="6" max="16384" width="9.140625" style="1"/>
  </cols>
  <sheetData>
    <row r="2" spans="2:5" ht="15.75" thickBot="1" x14ac:dyDescent="0.3"/>
    <row r="3" spans="2:5" ht="15.75" thickBot="1" x14ac:dyDescent="0.3">
      <c r="C3" s="3" t="s">
        <v>0</v>
      </c>
      <c r="D3" s="20" t="s">
        <v>1</v>
      </c>
      <c r="E3" s="21"/>
    </row>
    <row r="6" spans="2:5" ht="15.75" thickBot="1" x14ac:dyDescent="0.3">
      <c r="C6" s="4" t="s">
        <v>4</v>
      </c>
      <c r="D6" s="11" t="s">
        <v>5</v>
      </c>
      <c r="E6" s="4" t="s">
        <v>6</v>
      </c>
    </row>
    <row r="7" spans="2:5" ht="15.75" thickBot="1" x14ac:dyDescent="0.3">
      <c r="B7" s="3" t="s">
        <v>2</v>
      </c>
      <c r="C7" s="9"/>
      <c r="D7" s="13">
        <v>0</v>
      </c>
      <c r="E7" s="10"/>
    </row>
    <row r="8" spans="2:5" ht="15.75" thickBot="1" x14ac:dyDescent="0.3">
      <c r="B8" s="3" t="s">
        <v>3</v>
      </c>
      <c r="C8" s="9"/>
      <c r="D8" s="13">
        <f>SUM(D9:D104)</f>
        <v>345588.80000000005</v>
      </c>
      <c r="E8" s="10"/>
    </row>
    <row r="9" spans="2:5" x14ac:dyDescent="0.25">
      <c r="C9" s="7">
        <v>44134.039375000168</v>
      </c>
      <c r="D9" s="12">
        <v>100</v>
      </c>
      <c r="E9" s="6"/>
    </row>
    <row r="10" spans="2:5" x14ac:dyDescent="0.25">
      <c r="C10" s="7">
        <v>44134.045474537183</v>
      </c>
      <c r="D10" s="8">
        <v>100</v>
      </c>
      <c r="E10" s="6"/>
    </row>
    <row r="11" spans="2:5" x14ac:dyDescent="0.25">
      <c r="C11" s="7">
        <v>44137.079699073918</v>
      </c>
      <c r="D11" s="8">
        <v>100</v>
      </c>
      <c r="E11" s="6"/>
    </row>
    <row r="12" spans="2:5" x14ac:dyDescent="0.25">
      <c r="C12" s="7">
        <v>44137.89910879638</v>
      </c>
      <c r="D12" s="8">
        <v>100</v>
      </c>
      <c r="E12" s="6"/>
    </row>
    <row r="13" spans="2:5" x14ac:dyDescent="0.25">
      <c r="C13" s="7">
        <v>44137.899085648358</v>
      </c>
      <c r="D13" s="8">
        <v>200</v>
      </c>
      <c r="E13" s="6"/>
    </row>
    <row r="14" spans="2:5" x14ac:dyDescent="0.25">
      <c r="C14" s="7">
        <v>44137.051956018433</v>
      </c>
      <c r="D14" s="8">
        <v>300</v>
      </c>
      <c r="E14" s="6"/>
    </row>
    <row r="15" spans="2:5" x14ac:dyDescent="0.25">
      <c r="C15" s="7">
        <v>44137.063437500037</v>
      </c>
      <c r="D15" s="8">
        <v>500</v>
      </c>
      <c r="E15" s="6"/>
    </row>
    <row r="16" spans="2:5" x14ac:dyDescent="0.25">
      <c r="C16" s="7">
        <v>44137.632210648153</v>
      </c>
      <c r="D16" s="8">
        <v>500</v>
      </c>
      <c r="E16" s="6"/>
    </row>
    <row r="17" spans="3:5" x14ac:dyDescent="0.25">
      <c r="C17" s="7">
        <v>44137.858287036885</v>
      </c>
      <c r="D17" s="8">
        <v>500</v>
      </c>
      <c r="E17" s="6"/>
    </row>
    <row r="18" spans="3:5" x14ac:dyDescent="0.25">
      <c r="C18" s="7">
        <v>44137.84341435181</v>
      </c>
      <c r="D18" s="8">
        <v>1000</v>
      </c>
      <c r="E18" s="6"/>
    </row>
    <row r="19" spans="3:5" x14ac:dyDescent="0.25">
      <c r="C19" s="7">
        <v>44137.728171296418</v>
      </c>
      <c r="D19" s="8">
        <v>3000</v>
      </c>
      <c r="E19" s="6"/>
    </row>
    <row r="20" spans="3:5" x14ac:dyDescent="0.25">
      <c r="C20" s="7">
        <v>44138.060567129403</v>
      </c>
      <c r="D20" s="8">
        <v>100</v>
      </c>
      <c r="E20" s="6"/>
    </row>
    <row r="21" spans="3:5" x14ac:dyDescent="0.25">
      <c r="C21" s="7">
        <v>44138.370092592668</v>
      </c>
      <c r="D21" s="8">
        <v>100</v>
      </c>
      <c r="E21" s="6"/>
    </row>
    <row r="22" spans="3:5" x14ac:dyDescent="0.25">
      <c r="C22" s="7">
        <v>44138.55305555556</v>
      </c>
      <c r="D22" s="8">
        <v>100</v>
      </c>
      <c r="E22" s="6"/>
    </row>
    <row r="23" spans="3:5" x14ac:dyDescent="0.25">
      <c r="C23" s="7">
        <v>44138.906516203657</v>
      </c>
      <c r="D23" s="8">
        <v>300</v>
      </c>
      <c r="E23" s="6"/>
    </row>
    <row r="24" spans="3:5" x14ac:dyDescent="0.25">
      <c r="C24" s="7">
        <v>44138.631423611194</v>
      </c>
      <c r="D24" s="8">
        <v>300</v>
      </c>
      <c r="E24" s="6"/>
    </row>
    <row r="25" spans="3:5" x14ac:dyDescent="0.25">
      <c r="C25" s="7">
        <v>44138.640231481288</v>
      </c>
      <c r="D25" s="8">
        <v>300</v>
      </c>
      <c r="E25" s="6"/>
    </row>
    <row r="26" spans="3:5" x14ac:dyDescent="0.25">
      <c r="C26" s="7">
        <v>44138.05175925931</v>
      </c>
      <c r="D26" s="8">
        <v>500</v>
      </c>
      <c r="E26" s="6"/>
    </row>
    <row r="27" spans="3:5" x14ac:dyDescent="0.25">
      <c r="C27" s="7">
        <v>44138.670462963171</v>
      </c>
      <c r="D27" s="8">
        <v>500</v>
      </c>
      <c r="E27" s="6"/>
    </row>
    <row r="28" spans="3:5" x14ac:dyDescent="0.25">
      <c r="C28" s="7">
        <v>44138.654305555392</v>
      </c>
      <c r="D28" s="8">
        <v>5000</v>
      </c>
      <c r="E28" s="6"/>
    </row>
    <row r="29" spans="3:5" x14ac:dyDescent="0.25">
      <c r="C29" s="7">
        <v>44140.046655092388</v>
      </c>
      <c r="D29" s="8">
        <v>100</v>
      </c>
      <c r="E29" s="6"/>
    </row>
    <row r="30" spans="3:5" x14ac:dyDescent="0.25">
      <c r="C30" s="7">
        <v>44140.833587963134</v>
      </c>
      <c r="D30" s="8">
        <v>100</v>
      </c>
      <c r="E30" s="6"/>
    </row>
    <row r="31" spans="3:5" x14ac:dyDescent="0.25">
      <c r="C31" s="7">
        <v>44140.100150463171</v>
      </c>
      <c r="D31" s="8">
        <v>500</v>
      </c>
      <c r="E31" s="6"/>
    </row>
    <row r="32" spans="3:5" x14ac:dyDescent="0.25">
      <c r="C32" s="7">
        <v>44140.428101852071</v>
      </c>
      <c r="D32" s="8">
        <v>500</v>
      </c>
      <c r="E32" s="6"/>
    </row>
    <row r="33" spans="3:5" x14ac:dyDescent="0.25">
      <c r="C33" s="7">
        <v>44140.059594907332</v>
      </c>
      <c r="D33" s="8">
        <v>1000</v>
      </c>
      <c r="E33" s="6"/>
    </row>
    <row r="34" spans="3:5" x14ac:dyDescent="0.25">
      <c r="C34" s="7">
        <v>44140.314097222406</v>
      </c>
      <c r="D34" s="8">
        <v>1000</v>
      </c>
      <c r="E34" s="6"/>
    </row>
    <row r="35" spans="3:5" x14ac:dyDescent="0.25">
      <c r="C35" s="7">
        <v>44140.477812500205</v>
      </c>
      <c r="D35" s="8">
        <v>5000</v>
      </c>
      <c r="E35" s="6"/>
    </row>
    <row r="36" spans="3:5" x14ac:dyDescent="0.25">
      <c r="C36" s="7">
        <v>44141.042962962762</v>
      </c>
      <c r="D36" s="8">
        <v>500</v>
      </c>
      <c r="E36" s="6"/>
    </row>
    <row r="37" spans="3:5" x14ac:dyDescent="0.25">
      <c r="C37" s="7">
        <v>44144.082291666884</v>
      </c>
      <c r="D37" s="8">
        <v>100</v>
      </c>
      <c r="E37" s="6"/>
    </row>
    <row r="38" spans="3:5" x14ac:dyDescent="0.25">
      <c r="C38" s="7">
        <v>44144.082361110952</v>
      </c>
      <c r="D38" s="8">
        <v>100</v>
      </c>
      <c r="E38" s="6"/>
    </row>
    <row r="39" spans="3:5" x14ac:dyDescent="0.25">
      <c r="C39" s="7">
        <v>44144.083159722388</v>
      </c>
      <c r="D39" s="8">
        <v>100</v>
      </c>
      <c r="E39" s="6"/>
    </row>
    <row r="40" spans="3:5" x14ac:dyDescent="0.25">
      <c r="C40" s="7">
        <v>44144.056342592463</v>
      </c>
      <c r="D40" s="8">
        <v>300</v>
      </c>
      <c r="E40" s="6"/>
    </row>
    <row r="41" spans="3:5" x14ac:dyDescent="0.25">
      <c r="C41" s="7">
        <v>44144.075011574198</v>
      </c>
      <c r="D41" s="8">
        <v>300</v>
      </c>
      <c r="E41" s="6"/>
    </row>
    <row r="42" spans="3:5" x14ac:dyDescent="0.25">
      <c r="C42" s="7">
        <v>44144.046273148153</v>
      </c>
      <c r="D42" s="8">
        <v>500</v>
      </c>
      <c r="E42" s="6"/>
    </row>
    <row r="43" spans="3:5" x14ac:dyDescent="0.25">
      <c r="C43" s="7">
        <v>44144.617627314758</v>
      </c>
      <c r="D43" s="8">
        <v>5000</v>
      </c>
      <c r="E43" s="6"/>
    </row>
    <row r="44" spans="3:5" x14ac:dyDescent="0.25">
      <c r="C44" s="7">
        <v>44145.778182870243</v>
      </c>
      <c r="D44" s="8">
        <v>100</v>
      </c>
      <c r="E44" s="6"/>
    </row>
    <row r="45" spans="3:5" x14ac:dyDescent="0.25">
      <c r="C45" s="7">
        <v>44145.596157407388</v>
      </c>
      <c r="D45" s="8">
        <v>200</v>
      </c>
      <c r="E45" s="6"/>
    </row>
    <row r="46" spans="3:5" x14ac:dyDescent="0.25">
      <c r="C46" s="7">
        <v>44146.795439814683</v>
      </c>
      <c r="D46" s="8">
        <v>100</v>
      </c>
      <c r="E46" s="6"/>
    </row>
    <row r="47" spans="3:5" x14ac:dyDescent="0.25">
      <c r="C47" s="7">
        <v>44146.068668981548</v>
      </c>
      <c r="D47" s="8">
        <v>500</v>
      </c>
      <c r="E47" s="6"/>
    </row>
    <row r="48" spans="3:5" x14ac:dyDescent="0.25">
      <c r="C48" s="7">
        <v>44146.802337963134</v>
      </c>
      <c r="D48" s="8">
        <v>500</v>
      </c>
      <c r="E48" s="6"/>
    </row>
    <row r="49" spans="3:5" x14ac:dyDescent="0.25">
      <c r="C49" s="7">
        <v>44146.783425925765</v>
      </c>
      <c r="D49" s="8">
        <v>800</v>
      </c>
      <c r="E49" s="6"/>
    </row>
    <row r="50" spans="3:5" x14ac:dyDescent="0.25">
      <c r="C50" s="7">
        <v>44146.77736111125</v>
      </c>
      <c r="D50" s="8">
        <v>1000</v>
      </c>
      <c r="E50" s="6"/>
    </row>
    <row r="51" spans="3:5" x14ac:dyDescent="0.25">
      <c r="C51" s="7">
        <v>44147.466504629701</v>
      </c>
      <c r="D51" s="8">
        <v>100</v>
      </c>
      <c r="E51" s="6"/>
    </row>
    <row r="52" spans="3:5" x14ac:dyDescent="0.25">
      <c r="C52" s="7">
        <v>44147.559594907332</v>
      </c>
      <c r="D52" s="8">
        <v>100</v>
      </c>
      <c r="E52" s="6"/>
    </row>
    <row r="53" spans="3:5" x14ac:dyDescent="0.25">
      <c r="C53" s="7">
        <v>44147.495960648172</v>
      </c>
      <c r="D53" s="8">
        <v>200</v>
      </c>
      <c r="E53" s="6"/>
    </row>
    <row r="54" spans="3:5" x14ac:dyDescent="0.25">
      <c r="C54" s="7">
        <v>44147.494687499944</v>
      </c>
      <c r="D54" s="8">
        <v>300</v>
      </c>
      <c r="E54" s="6"/>
    </row>
    <row r="55" spans="3:5" x14ac:dyDescent="0.25">
      <c r="C55" s="7">
        <v>44147.511666666716</v>
      </c>
      <c r="D55" s="8">
        <v>300</v>
      </c>
      <c r="E55" s="6"/>
    </row>
    <row r="56" spans="3:5" x14ac:dyDescent="0.25">
      <c r="C56" s="7">
        <v>44147.739733796101</v>
      </c>
      <c r="D56" s="8">
        <v>300</v>
      </c>
      <c r="E56" s="6"/>
    </row>
    <row r="57" spans="3:5" x14ac:dyDescent="0.25">
      <c r="C57" s="7">
        <v>44147.929259259254</v>
      </c>
      <c r="D57" s="8">
        <v>300</v>
      </c>
      <c r="E57" s="6"/>
    </row>
    <row r="58" spans="3:5" x14ac:dyDescent="0.25">
      <c r="C58" s="7">
        <v>44147.926226851996</v>
      </c>
      <c r="D58" s="8">
        <v>300</v>
      </c>
      <c r="E58" s="6"/>
    </row>
    <row r="59" spans="3:5" x14ac:dyDescent="0.25">
      <c r="C59" s="7">
        <v>44147.926840277854</v>
      </c>
      <c r="D59" s="8">
        <v>300</v>
      </c>
      <c r="E59" s="6"/>
    </row>
    <row r="60" spans="3:5" x14ac:dyDescent="0.25">
      <c r="C60" s="7">
        <v>44147.050104166847</v>
      </c>
      <c r="D60" s="8">
        <v>500</v>
      </c>
      <c r="E60" s="6"/>
    </row>
    <row r="61" spans="3:5" x14ac:dyDescent="0.25">
      <c r="C61" s="7">
        <v>44147.06496527791</v>
      </c>
      <c r="D61" s="8">
        <v>500</v>
      </c>
      <c r="E61" s="6"/>
    </row>
    <row r="62" spans="3:5" x14ac:dyDescent="0.25">
      <c r="C62" s="7">
        <v>44147.497928240802</v>
      </c>
      <c r="D62" s="8">
        <v>500</v>
      </c>
      <c r="E62" s="6"/>
    </row>
    <row r="63" spans="3:5" x14ac:dyDescent="0.25">
      <c r="C63" s="7">
        <v>44147.512152777985</v>
      </c>
      <c r="D63" s="8">
        <v>500</v>
      </c>
      <c r="E63" s="6"/>
    </row>
    <row r="64" spans="3:5" x14ac:dyDescent="0.25">
      <c r="C64" s="7">
        <v>44147.546793981455</v>
      </c>
      <c r="D64" s="8">
        <v>500</v>
      </c>
      <c r="E64" s="6"/>
    </row>
    <row r="65" spans="3:5" x14ac:dyDescent="0.25">
      <c r="C65" s="7">
        <v>44147.585879629478</v>
      </c>
      <c r="D65" s="8">
        <v>500</v>
      </c>
      <c r="E65" s="6"/>
    </row>
    <row r="66" spans="3:5" x14ac:dyDescent="0.25">
      <c r="C66" s="7">
        <v>44147.53062500013</v>
      </c>
      <c r="D66" s="8">
        <v>600</v>
      </c>
      <c r="E66" s="6"/>
    </row>
    <row r="67" spans="3:5" x14ac:dyDescent="0.25">
      <c r="C67" s="7">
        <v>44147.517164351884</v>
      </c>
      <c r="D67" s="8">
        <v>700</v>
      </c>
      <c r="E67" s="6"/>
    </row>
    <row r="68" spans="3:5" x14ac:dyDescent="0.25">
      <c r="C68" s="7">
        <v>44147.479930555448</v>
      </c>
      <c r="D68" s="8">
        <v>1000</v>
      </c>
      <c r="E68" s="6"/>
    </row>
    <row r="69" spans="3:5" x14ac:dyDescent="0.25">
      <c r="C69" s="7">
        <v>44147.852280092426</v>
      </c>
      <c r="D69" s="8">
        <v>1000</v>
      </c>
      <c r="E69" s="6"/>
    </row>
    <row r="70" spans="3:5" x14ac:dyDescent="0.25">
      <c r="C70" s="7">
        <v>44147.574351851828</v>
      </c>
      <c r="D70" s="8">
        <v>1000</v>
      </c>
      <c r="E70" s="6"/>
    </row>
    <row r="71" spans="3:5" x14ac:dyDescent="0.25">
      <c r="C71" s="7">
        <v>44147.628692129627</v>
      </c>
      <c r="D71" s="8">
        <v>1000</v>
      </c>
      <c r="E71" s="6"/>
    </row>
    <row r="72" spans="3:5" x14ac:dyDescent="0.25">
      <c r="C72" s="7">
        <v>44147.537175925914</v>
      </c>
      <c r="D72" s="8">
        <v>1300</v>
      </c>
      <c r="E72" s="6"/>
    </row>
    <row r="73" spans="3:5" x14ac:dyDescent="0.25">
      <c r="C73" s="7">
        <v>44147.531307870522</v>
      </c>
      <c r="D73" s="8">
        <v>5000</v>
      </c>
      <c r="E73" s="6"/>
    </row>
    <row r="74" spans="3:5" x14ac:dyDescent="0.25">
      <c r="C74" s="7">
        <v>44148.437546296511</v>
      </c>
      <c r="D74" s="8">
        <v>100</v>
      </c>
      <c r="E74" s="6"/>
    </row>
    <row r="75" spans="3:5" x14ac:dyDescent="0.25">
      <c r="C75" s="7">
        <v>44148.212523147929</v>
      </c>
      <c r="D75" s="8">
        <v>500</v>
      </c>
      <c r="E75" s="6"/>
    </row>
    <row r="76" spans="3:5" x14ac:dyDescent="0.25">
      <c r="C76" s="7">
        <v>44148.453854166437</v>
      </c>
      <c r="D76" s="8">
        <v>500</v>
      </c>
      <c r="E76" s="6"/>
    </row>
    <row r="77" spans="3:5" x14ac:dyDescent="0.25">
      <c r="C77" s="7">
        <v>44148.915891203564</v>
      </c>
      <c r="D77" s="8">
        <v>600</v>
      </c>
      <c r="E77" s="6"/>
    </row>
    <row r="78" spans="3:5" x14ac:dyDescent="0.25">
      <c r="C78" s="7">
        <v>44151.170289352071</v>
      </c>
      <c r="D78" s="8">
        <v>1000</v>
      </c>
      <c r="E78" s="6"/>
    </row>
    <row r="79" spans="3:5" x14ac:dyDescent="0.25">
      <c r="C79" s="7">
        <v>44152.807673611213</v>
      </c>
      <c r="D79" s="8">
        <v>10000</v>
      </c>
      <c r="E79" s="6"/>
    </row>
    <row r="80" spans="3:5" x14ac:dyDescent="0.25">
      <c r="C80" s="7">
        <v>44152.468368055765</v>
      </c>
      <c r="D80" s="8">
        <v>50000</v>
      </c>
      <c r="E80" s="6"/>
    </row>
    <row r="81" spans="3:5" x14ac:dyDescent="0.25">
      <c r="C81" s="7">
        <v>44154.659108796157</v>
      </c>
      <c r="D81" s="8">
        <v>500</v>
      </c>
      <c r="E81" s="6"/>
    </row>
    <row r="82" spans="3:5" x14ac:dyDescent="0.25">
      <c r="C82" s="7">
        <v>44154.411782407202</v>
      </c>
      <c r="D82" s="8">
        <v>2000</v>
      </c>
      <c r="E82" s="6"/>
    </row>
    <row r="83" spans="3:5" x14ac:dyDescent="0.25">
      <c r="C83" s="7">
        <v>44158.175810185261</v>
      </c>
      <c r="D83" s="8">
        <v>500</v>
      </c>
      <c r="E83" s="6"/>
    </row>
    <row r="84" spans="3:5" x14ac:dyDescent="0.25">
      <c r="C84" s="7">
        <v>44158.173356481362</v>
      </c>
      <c r="D84" s="8">
        <v>20000</v>
      </c>
      <c r="E84" s="6"/>
    </row>
    <row r="85" spans="3:5" x14ac:dyDescent="0.25">
      <c r="C85" s="7">
        <v>44160.53743055556</v>
      </c>
      <c r="D85" s="8">
        <v>50000</v>
      </c>
      <c r="E85" s="6"/>
    </row>
    <row r="86" spans="3:5" x14ac:dyDescent="0.25">
      <c r="C86" s="7">
        <v>44167.719942129683</v>
      </c>
      <c r="D86" s="8">
        <v>100</v>
      </c>
      <c r="E86" s="6"/>
    </row>
    <row r="87" spans="3:5" x14ac:dyDescent="0.25">
      <c r="C87" s="7">
        <v>44167.77732638875</v>
      </c>
      <c r="D87" s="8">
        <v>100</v>
      </c>
      <c r="E87" s="6"/>
    </row>
    <row r="88" spans="3:5" x14ac:dyDescent="0.25">
      <c r="C88" s="7">
        <v>44167.51203703694</v>
      </c>
      <c r="D88" s="8">
        <v>1000</v>
      </c>
      <c r="E88" s="6"/>
    </row>
    <row r="89" spans="3:5" x14ac:dyDescent="0.25">
      <c r="C89" s="7">
        <v>44168.193865740672</v>
      </c>
      <c r="D89" s="8">
        <v>100</v>
      </c>
      <c r="E89" s="6"/>
    </row>
    <row r="90" spans="3:5" x14ac:dyDescent="0.25">
      <c r="C90" s="7">
        <v>44168.379270833451</v>
      </c>
      <c r="D90" s="8">
        <v>200</v>
      </c>
      <c r="E90" s="6"/>
    </row>
    <row r="91" spans="3:5" x14ac:dyDescent="0.25">
      <c r="C91" s="7">
        <v>44168.508738426026</v>
      </c>
      <c r="D91" s="8">
        <v>300</v>
      </c>
      <c r="E91" s="6"/>
    </row>
    <row r="92" spans="3:5" x14ac:dyDescent="0.25">
      <c r="C92" s="7">
        <v>44168.410520833451</v>
      </c>
      <c r="D92" s="8">
        <v>300</v>
      </c>
      <c r="E92" s="6"/>
    </row>
    <row r="93" spans="3:5" x14ac:dyDescent="0.25">
      <c r="C93" s="7">
        <v>44169.532835647929</v>
      </c>
      <c r="D93" s="8">
        <v>100</v>
      </c>
      <c r="E93" s="6"/>
    </row>
    <row r="94" spans="3:5" x14ac:dyDescent="0.25">
      <c r="C94" s="7">
        <v>44169.470787037164</v>
      </c>
      <c r="D94" s="8">
        <v>200</v>
      </c>
      <c r="E94" s="6"/>
    </row>
    <row r="95" spans="3:5" x14ac:dyDescent="0.25">
      <c r="C95" s="7">
        <v>44169.089270833414</v>
      </c>
      <c r="D95" s="8">
        <v>300</v>
      </c>
      <c r="E95" s="6"/>
    </row>
    <row r="96" spans="3:5" x14ac:dyDescent="0.25">
      <c r="C96" s="7">
        <v>44169.676550925709</v>
      </c>
      <c r="D96" s="8">
        <v>50000</v>
      </c>
      <c r="E96" s="6"/>
    </row>
    <row r="97" spans="2:5" x14ac:dyDescent="0.25">
      <c r="C97" s="7">
        <v>44173.463090277743</v>
      </c>
      <c r="D97" s="8">
        <v>300</v>
      </c>
      <c r="E97" s="6"/>
    </row>
    <row r="98" spans="2:5" x14ac:dyDescent="0.25">
      <c r="C98" s="7">
        <v>44174.49787037028</v>
      </c>
      <c r="D98" s="8">
        <v>9857.6</v>
      </c>
      <c r="E98" s="6"/>
    </row>
    <row r="99" spans="2:5" x14ac:dyDescent="0.25">
      <c r="C99" s="7">
        <v>44175.569062499795</v>
      </c>
      <c r="D99" s="8">
        <v>546.55999999999995</v>
      </c>
      <c r="E99" s="6"/>
    </row>
    <row r="100" spans="2:5" x14ac:dyDescent="0.25">
      <c r="C100" s="7">
        <v>44179.475069444627</v>
      </c>
      <c r="D100" s="8">
        <v>39.04</v>
      </c>
      <c r="E100" s="6"/>
    </row>
    <row r="101" spans="2:5" x14ac:dyDescent="0.25">
      <c r="C101" s="7">
        <v>44180.472013888881</v>
      </c>
      <c r="D101" s="8">
        <v>97.6</v>
      </c>
      <c r="E101" s="6"/>
    </row>
    <row r="102" spans="2:5" x14ac:dyDescent="0.25">
      <c r="C102" s="7">
        <v>44181.487627314869</v>
      </c>
      <c r="D102" s="8">
        <v>500</v>
      </c>
      <c r="E102" s="6"/>
    </row>
    <row r="103" spans="2:5" x14ac:dyDescent="0.25">
      <c r="C103" s="7">
        <v>44181.633877314627</v>
      </c>
      <c r="D103" s="8">
        <v>93000</v>
      </c>
      <c r="E103" s="6"/>
    </row>
    <row r="104" spans="2:5" ht="15.75" thickBot="1" x14ac:dyDescent="0.3">
      <c r="C104" s="7">
        <v>44187.471053240821</v>
      </c>
      <c r="D104" s="14">
        <v>4148</v>
      </c>
      <c r="E104" s="6"/>
    </row>
    <row r="105" spans="2:5" ht="15.75" thickBot="1" x14ac:dyDescent="0.3">
      <c r="B105" s="3" t="s">
        <v>8</v>
      </c>
      <c r="C105" s="9"/>
      <c r="D105" s="15">
        <f>D106</f>
        <v>316200</v>
      </c>
      <c r="E105" s="10"/>
    </row>
    <row r="106" spans="2:5" ht="15.75" thickBot="1" x14ac:dyDescent="0.3">
      <c r="B106" s="17"/>
      <c r="C106" s="6"/>
      <c r="D106" s="16">
        <v>316200</v>
      </c>
      <c r="E106" s="6" t="s">
        <v>7</v>
      </c>
    </row>
    <row r="107" spans="2:5" ht="15.75" thickBot="1" x14ac:dyDescent="0.3">
      <c r="B107" s="3" t="s">
        <v>9</v>
      </c>
      <c r="C107" s="9"/>
      <c r="D107" s="15">
        <f>D7+D8-D105</f>
        <v>29388.800000000047</v>
      </c>
      <c r="E107" s="10"/>
    </row>
  </sheetData>
  <mergeCells count="1">
    <mergeCell ref="D3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zoomScale="85" zoomScaleNormal="85" workbookViewId="0">
      <selection activeCell="G16" sqref="G16"/>
    </sheetView>
  </sheetViews>
  <sheetFormatPr defaultRowHeight="15" x14ac:dyDescent="0.25"/>
  <cols>
    <col min="1" max="1" width="9.140625" style="1"/>
    <col min="2" max="2" width="19" style="1" bestFit="1" customWidth="1"/>
    <col min="3" max="3" width="10.28515625" style="1" bestFit="1" customWidth="1"/>
    <col min="4" max="4" width="13.140625" style="2" customWidth="1"/>
    <col min="5" max="5" width="15" style="1" customWidth="1"/>
    <col min="6" max="16384" width="9.140625" style="1"/>
  </cols>
  <sheetData>
    <row r="2" spans="2:5" ht="15.75" thickBot="1" x14ac:dyDescent="0.3"/>
    <row r="3" spans="2:5" ht="15.75" thickBot="1" x14ac:dyDescent="0.3">
      <c r="C3" s="3" t="s">
        <v>0</v>
      </c>
      <c r="D3" s="20" t="s">
        <v>10</v>
      </c>
      <c r="E3" s="21"/>
    </row>
    <row r="6" spans="2:5" ht="15.75" thickBot="1" x14ac:dyDescent="0.3">
      <c r="C6" s="4" t="s">
        <v>4</v>
      </c>
      <c r="D6" s="11" t="s">
        <v>5</v>
      </c>
      <c r="E6" s="4" t="s">
        <v>6</v>
      </c>
    </row>
    <row r="7" spans="2:5" ht="15.75" thickBot="1" x14ac:dyDescent="0.3">
      <c r="B7" s="3" t="s">
        <v>2</v>
      </c>
      <c r="C7" s="9"/>
      <c r="D7" s="13">
        <f>Ваня!D107</f>
        <v>29388.800000000047</v>
      </c>
      <c r="E7" s="10"/>
    </row>
    <row r="8" spans="2:5" ht="15.75" thickBot="1" x14ac:dyDescent="0.3">
      <c r="B8" s="3" t="s">
        <v>3</v>
      </c>
      <c r="C8" s="9"/>
      <c r="D8" s="13">
        <f>SUM(D9:D29)</f>
        <v>71147.799999999988</v>
      </c>
      <c r="E8" s="10"/>
    </row>
    <row r="9" spans="2:5" x14ac:dyDescent="0.25">
      <c r="C9" s="7">
        <v>44245</v>
      </c>
      <c r="D9" s="12">
        <v>292.8</v>
      </c>
      <c r="E9" s="6"/>
    </row>
    <row r="10" spans="2:5" x14ac:dyDescent="0.25">
      <c r="C10" s="7">
        <v>44257</v>
      </c>
      <c r="D10" s="8">
        <v>1464</v>
      </c>
      <c r="E10" s="6"/>
    </row>
    <row r="11" spans="2:5" x14ac:dyDescent="0.25">
      <c r="C11" s="7">
        <v>44265.498437500093</v>
      </c>
      <c r="D11" s="8">
        <v>536.79999999999995</v>
      </c>
      <c r="E11" s="6"/>
    </row>
    <row r="12" spans="2:5" x14ac:dyDescent="0.25">
      <c r="C12" s="7">
        <v>44265.408668981399</v>
      </c>
      <c r="D12" s="8">
        <v>5000</v>
      </c>
      <c r="E12" s="6"/>
    </row>
    <row r="13" spans="2:5" x14ac:dyDescent="0.25">
      <c r="C13" s="7">
        <v>44265.408668981399</v>
      </c>
      <c r="D13" s="8">
        <v>10000</v>
      </c>
      <c r="E13" s="6"/>
    </row>
    <row r="14" spans="2:5" x14ac:dyDescent="0.25">
      <c r="C14" s="18">
        <v>44271</v>
      </c>
      <c r="D14" s="19">
        <v>195.2</v>
      </c>
      <c r="E14" s="6"/>
    </row>
    <row r="15" spans="2:5" x14ac:dyDescent="0.25">
      <c r="C15" s="18">
        <v>44272</v>
      </c>
      <c r="D15" s="19">
        <v>585.6</v>
      </c>
      <c r="E15" s="6"/>
    </row>
    <row r="16" spans="2:5" x14ac:dyDescent="0.25">
      <c r="C16" s="7">
        <v>44274</v>
      </c>
      <c r="D16" s="19">
        <v>585.6</v>
      </c>
      <c r="E16" s="6"/>
    </row>
    <row r="17" spans="2:5" x14ac:dyDescent="0.25">
      <c r="C17" s="7">
        <v>44277</v>
      </c>
      <c r="D17" s="8">
        <v>390.4</v>
      </c>
      <c r="E17" s="6"/>
    </row>
    <row r="18" spans="2:5" x14ac:dyDescent="0.25">
      <c r="C18" s="7">
        <v>44279</v>
      </c>
      <c r="D18" s="8">
        <v>15000</v>
      </c>
      <c r="E18" s="6"/>
    </row>
    <row r="19" spans="2:5" x14ac:dyDescent="0.25">
      <c r="C19" s="7">
        <v>44280</v>
      </c>
      <c r="D19" s="8">
        <v>97.6</v>
      </c>
      <c r="E19" s="6"/>
    </row>
    <row r="20" spans="2:5" x14ac:dyDescent="0.25">
      <c r="C20" s="7">
        <v>44281</v>
      </c>
      <c r="D20" s="8">
        <v>97.6</v>
      </c>
      <c r="E20" s="6"/>
    </row>
    <row r="21" spans="2:5" x14ac:dyDescent="0.25">
      <c r="C21" s="7">
        <v>44284</v>
      </c>
      <c r="D21" s="8">
        <v>97.6</v>
      </c>
      <c r="E21" s="6"/>
    </row>
    <row r="22" spans="2:5" x14ac:dyDescent="0.25">
      <c r="C22" s="7">
        <v>44285</v>
      </c>
      <c r="D22" s="8">
        <v>5000</v>
      </c>
      <c r="E22" s="6"/>
    </row>
    <row r="23" spans="2:5" x14ac:dyDescent="0.25">
      <c r="C23" s="7">
        <v>44285</v>
      </c>
      <c r="D23" s="8">
        <v>15000</v>
      </c>
      <c r="E23" s="6"/>
    </row>
    <row r="24" spans="2:5" x14ac:dyDescent="0.25">
      <c r="C24" s="7">
        <v>44287</v>
      </c>
      <c r="D24" s="8">
        <v>1464</v>
      </c>
      <c r="E24" s="6"/>
    </row>
    <row r="25" spans="2:5" x14ac:dyDescent="0.25">
      <c r="C25" s="7">
        <v>44288</v>
      </c>
      <c r="D25" s="8">
        <v>11800</v>
      </c>
      <c r="E25" s="6"/>
    </row>
    <row r="26" spans="2:5" x14ac:dyDescent="0.25">
      <c r="C26" s="7">
        <v>44291</v>
      </c>
      <c r="D26" s="8">
        <v>488</v>
      </c>
      <c r="E26" s="6"/>
    </row>
    <row r="27" spans="2:5" x14ac:dyDescent="0.25">
      <c r="C27" s="7">
        <v>44292</v>
      </c>
      <c r="D27" s="8">
        <v>2076.6</v>
      </c>
      <c r="E27" s="6"/>
    </row>
    <row r="28" spans="2:5" x14ac:dyDescent="0.25">
      <c r="C28" s="7">
        <v>44293</v>
      </c>
      <c r="D28" s="8">
        <v>488</v>
      </c>
      <c r="E28" s="6"/>
    </row>
    <row r="29" spans="2:5" x14ac:dyDescent="0.25">
      <c r="C29" s="7">
        <v>44295</v>
      </c>
      <c r="D29" s="8">
        <v>488</v>
      </c>
      <c r="E29" s="6"/>
    </row>
    <row r="30" spans="2:5" x14ac:dyDescent="0.25">
      <c r="B30" s="3" t="s">
        <v>8</v>
      </c>
      <c r="C30" s="6"/>
      <c r="D30" s="5">
        <f>SUM(D31:D34)</f>
        <v>0</v>
      </c>
      <c r="E30" s="6"/>
    </row>
    <row r="31" spans="2:5" x14ac:dyDescent="0.25">
      <c r="B31" s="3"/>
      <c r="C31" s="6"/>
      <c r="D31" s="11"/>
      <c r="E31" s="6"/>
    </row>
    <row r="32" spans="2:5" x14ac:dyDescent="0.25">
      <c r="B32" s="3"/>
      <c r="C32" s="6"/>
      <c r="D32" s="11"/>
      <c r="E32" s="6"/>
    </row>
    <row r="33" spans="2:5" x14ac:dyDescent="0.25">
      <c r="B33" s="3"/>
      <c r="C33" s="6"/>
      <c r="D33" s="11"/>
      <c r="E33" s="6"/>
    </row>
    <row r="34" spans="2:5" ht="15.75" thickBot="1" x14ac:dyDescent="0.3">
      <c r="B34" s="17"/>
      <c r="C34" s="6"/>
      <c r="D34" s="14"/>
      <c r="E34" s="6"/>
    </row>
    <row r="35" spans="2:5" ht="15.75" thickBot="1" x14ac:dyDescent="0.3">
      <c r="B35" s="3" t="s">
        <v>9</v>
      </c>
      <c r="C35" s="9"/>
      <c r="D35" s="13">
        <f>D7+D8-D30</f>
        <v>100536.60000000003</v>
      </c>
      <c r="E35" s="10"/>
    </row>
    <row r="37" spans="2:5" x14ac:dyDescent="0.25">
      <c r="D37" s="2">
        <v>83000</v>
      </c>
    </row>
    <row r="38" spans="2:5" x14ac:dyDescent="0.25">
      <c r="D38" s="2">
        <f>D37-D35</f>
        <v>-17536.600000000035</v>
      </c>
    </row>
  </sheetData>
  <mergeCells count="1">
    <mergeCell ref="D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Ваня</vt:lpstr>
      <vt:lpstr>Тимоша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Шалимов</dc:creator>
  <cp:lastModifiedBy>Дмитрий Шалимов</cp:lastModifiedBy>
  <dcterms:created xsi:type="dcterms:W3CDTF">2021-03-12T14:35:03Z</dcterms:created>
  <dcterms:modified xsi:type="dcterms:W3CDTF">2021-04-09T13:01:38Z</dcterms:modified>
</cp:coreProperties>
</file>